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AI-DEC.2015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<sst xmlns="http://schemas.openxmlformats.org/spreadsheetml/2006/main" count="36" uniqueCount="26">
  <si>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SPITAL JUD. DE URGENTA ZALAU</t>
  </si>
  <si>
    <t xml:space="preserve">TOTAL 1  - CONTRACT                </t>
  </si>
  <si>
    <t>SALVOSAN  CIOBANCA  ZALAU</t>
  </si>
  <si>
    <t>FUNDATIA ACASA ZALAU</t>
  </si>
  <si>
    <t>Nota: Suma aferenta  anului 2013 ( rest nov + dec.) achitata din bugetul anului 2014 = 7.609,69 lei</t>
  </si>
  <si>
    <t>Intocmit,</t>
  </si>
  <si>
    <t>Brindea Virginia</t>
  </si>
  <si>
    <t>SPITAL SIMLEU SILVANIEI</t>
  </si>
  <si>
    <t>1310/30.05 .2014</t>
  </si>
  <si>
    <t xml:space="preserve">TRIMESTRIALIZAREA BUGETULUI     2014 -          RECUPERARE </t>
  </si>
  <si>
    <t>Se repartizeaza sumele suplimentate in urma rectificarii  bugetului conf. adresei CNAS P 8594/17.10.2014</t>
  </si>
  <si>
    <t xml:space="preserve">TOTAL </t>
  </si>
  <si>
    <t>DENUMIRE FURNIZOR</t>
  </si>
  <si>
    <t>IULIE</t>
  </si>
  <si>
    <t>CAS SALAJ</t>
  </si>
  <si>
    <t>NR.CRT.</t>
  </si>
  <si>
    <t>SPITAL BOLI CRONICE CRASNA</t>
  </si>
  <si>
    <t>MAI 2015</t>
  </si>
  <si>
    <t>IUNIE 2015</t>
  </si>
  <si>
    <t>IULIE 2015</t>
  </si>
  <si>
    <t>AUG.2015</t>
  </si>
  <si>
    <t>SEPT.2015</t>
  </si>
  <si>
    <t>OCT.2015</t>
  </si>
  <si>
    <t>NOV.2015</t>
  </si>
  <si>
    <t>DEC.2015</t>
  </si>
  <si>
    <t>RECUPERARE MAI DECEMBRIE 2015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</si>
</sst>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.00\ &quot;lei&quot;;[Red]\-#,##0.00\ &quot;lei&quot;"/>
    <numFmt numFmtId="173" formatCode="0.0"/>
    <numFmt numFmtId="174" formatCode="00000"/>
    <numFmt numFmtId="175" formatCode="[$-409]h:mm:ss\ AM/PM"/>
    <numFmt numFmtId="176" formatCode="[$-409]dddd\,\ mmmm\ dd\,\ yyyy"/>
  </numFmts>
  <fonts count="17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8"/>
      <color indexed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8"/>
      <color indexed="12"/>
      <name val="Arial"/>
      <family val="2"/>
    </font>
    <font>
      <b/>
      <i/>
      <sz val="8"/>
      <color indexed="8"/>
      <name val="Arial"/>
      <family val="2"/>
    </font>
    <font>
      <b/>
      <sz val="9"/>
      <name val="Arial"/>
      <family val="0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i/>
      <sz val="8"/>
      <color indexed="10"/>
      <name val="Arial"/>
      <family val="0"/>
    </font>
    <font>
      <b/>
      <sz val="8"/>
      <color indexed="17"/>
      <name val="Arial"/>
      <family val="2"/>
    </font>
    <font>
      <b/>
      <i/>
      <sz val="8"/>
      <color indexed="17"/>
      <name val="Arial"/>
      <family val="2"/>
    </font>
    <font>
      <sz val="8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" fontId="7" fillId="2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4" fontId="4" fillId="3" borderId="0" xfId="0" applyNumberFormat="1" applyFont="1" applyFill="1" applyBorder="1" applyAlignment="1">
      <alignment horizontal="center" vertical="center" wrapText="1"/>
    </xf>
    <xf numFmtId="4" fontId="4" fillId="4" borderId="0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10" fillId="3" borderId="1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5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4" fontId="10" fillId="3" borderId="1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 horizontal="right" vertical="center" wrapText="1"/>
    </xf>
    <xf numFmtId="4" fontId="10" fillId="3" borderId="2" xfId="0" applyNumberFormat="1" applyFont="1" applyFill="1" applyBorder="1" applyAlignment="1">
      <alignment/>
    </xf>
    <xf numFmtId="4" fontId="12" fillId="6" borderId="2" xfId="0" applyNumberFormat="1" applyFont="1" applyFill="1" applyBorder="1" applyAlignment="1">
      <alignment horizontal="center" vertical="center" wrapText="1"/>
    </xf>
    <xf numFmtId="4" fontId="13" fillId="6" borderId="1" xfId="0" applyNumberFormat="1" applyFont="1" applyFill="1" applyBorder="1" applyAlignment="1">
      <alignment horizontal="right" vertical="center" wrapText="1"/>
    </xf>
    <xf numFmtId="4" fontId="14" fillId="6" borderId="2" xfId="0" applyNumberFormat="1" applyFont="1" applyFill="1" applyBorder="1" applyAlignment="1">
      <alignment horizontal="center" vertical="center" wrapText="1"/>
    </xf>
    <xf numFmtId="4" fontId="14" fillId="6" borderId="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1" fillId="7" borderId="1" xfId="0" applyFont="1" applyFill="1" applyBorder="1" applyAlignment="1">
      <alignment/>
    </xf>
    <xf numFmtId="4" fontId="2" fillId="7" borderId="1" xfId="0" applyNumberFormat="1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6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/>
    </xf>
    <xf numFmtId="0" fontId="2" fillId="0" borderId="7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right"/>
    </xf>
    <xf numFmtId="4" fontId="15" fillId="6" borderId="6" xfId="0" applyNumberFormat="1" applyFont="1" applyFill="1" applyBorder="1" applyAlignment="1">
      <alignment horizontal="right"/>
    </xf>
    <xf numFmtId="4" fontId="2" fillId="7" borderId="6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11" fillId="3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9"/>
  <sheetViews>
    <sheetView tabSelected="1" workbookViewId="0" topLeftCell="C1">
      <selection activeCell="V29" sqref="V29"/>
    </sheetView>
  </sheetViews>
  <sheetFormatPr defaultColWidth="9.140625" defaultRowHeight="12.75"/>
  <cols>
    <col min="1" max="1" width="4.7109375" style="1" hidden="1" customWidth="1"/>
    <col min="2" max="2" width="9.7109375" style="1" hidden="1" customWidth="1"/>
    <col min="3" max="3" width="9.7109375" style="1" customWidth="1"/>
    <col min="4" max="4" width="27.7109375" style="1" customWidth="1"/>
    <col min="5" max="5" width="9.421875" style="1" hidden="1" customWidth="1"/>
    <col min="6" max="6" width="6.7109375" style="1" hidden="1" customWidth="1"/>
    <col min="7" max="7" width="9.421875" style="1" hidden="1" customWidth="1"/>
    <col min="8" max="8" width="9.57421875" style="1" hidden="1" customWidth="1"/>
    <col min="9" max="9" width="7.140625" style="1" hidden="1" customWidth="1"/>
    <col min="10" max="10" width="11.00390625" style="1" customWidth="1"/>
    <col min="11" max="11" width="10.140625" style="1" hidden="1" customWidth="1"/>
    <col min="12" max="12" width="9.421875" style="1" hidden="1" customWidth="1"/>
    <col min="13" max="13" width="8.57421875" style="1" hidden="1" customWidth="1"/>
    <col min="14" max="15" width="9.421875" style="1" hidden="1" customWidth="1"/>
    <col min="16" max="16" width="12.8515625" style="1" hidden="1" customWidth="1"/>
    <col min="17" max="17" width="11.8515625" style="1" hidden="1" customWidth="1"/>
    <col min="18" max="18" width="0.42578125" style="1" hidden="1" customWidth="1"/>
    <col min="19" max="20" width="10.57421875" style="1" customWidth="1"/>
    <col min="21" max="21" width="9.140625" style="1" customWidth="1"/>
    <col min="22" max="22" width="10.7109375" style="1" customWidth="1"/>
    <col min="23" max="25" width="9.140625" style="1" customWidth="1"/>
    <col min="26" max="26" width="10.140625" style="1" customWidth="1"/>
    <col min="27" max="16384" width="9.140625" style="1" customWidth="1"/>
  </cols>
  <sheetData>
    <row r="1" ht="12.75">
      <c r="D1" s="1" t="s">
        <v>14</v>
      </c>
    </row>
    <row r="7" spans="4:6" ht="12.75">
      <c r="D7" s="1" t="s">
        <v>25</v>
      </c>
      <c r="E7" s="24" t="s">
        <v>9</v>
      </c>
      <c r="F7" s="24"/>
    </row>
    <row r="9" spans="4:15" ht="12.75" customHeight="1" hidden="1">
      <c r="D9" s="58" t="s">
        <v>10</v>
      </c>
      <c r="E9" s="58"/>
      <c r="F9" s="58"/>
      <c r="G9" s="2"/>
      <c r="H9" s="2"/>
      <c r="I9" s="2"/>
      <c r="J9" s="2"/>
      <c r="K9" s="2"/>
      <c r="L9" s="2"/>
      <c r="M9" s="2"/>
      <c r="N9" s="2"/>
      <c r="O9" s="2"/>
    </row>
    <row r="10" spans="3:25" ht="46.5" customHeight="1">
      <c r="C10" s="47" t="s">
        <v>15</v>
      </c>
      <c r="D10" s="40" t="s">
        <v>12</v>
      </c>
      <c r="E10" s="33"/>
      <c r="F10" s="33"/>
      <c r="G10" s="34" t="s">
        <v>13</v>
      </c>
      <c r="H10" s="34" t="s">
        <v>13</v>
      </c>
      <c r="I10" s="34" t="s">
        <v>13</v>
      </c>
      <c r="J10" s="6" t="s">
        <v>17</v>
      </c>
      <c r="K10" s="34" t="s">
        <v>13</v>
      </c>
      <c r="L10" s="34" t="s">
        <v>13</v>
      </c>
      <c r="M10" s="34" t="s">
        <v>13</v>
      </c>
      <c r="N10" s="34" t="s">
        <v>13</v>
      </c>
      <c r="O10" s="34" t="s">
        <v>13</v>
      </c>
      <c r="P10" s="34" t="s">
        <v>13</v>
      </c>
      <c r="Q10" s="34" t="s">
        <v>13</v>
      </c>
      <c r="R10" s="49" t="s">
        <v>13</v>
      </c>
      <c r="S10" s="6" t="s">
        <v>18</v>
      </c>
      <c r="T10" s="6" t="s">
        <v>19</v>
      </c>
      <c r="U10" s="6" t="s">
        <v>20</v>
      </c>
      <c r="V10" s="6" t="s">
        <v>21</v>
      </c>
      <c r="W10" s="6" t="s">
        <v>22</v>
      </c>
      <c r="X10" s="6" t="s">
        <v>23</v>
      </c>
      <c r="Y10" s="6" t="s">
        <v>24</v>
      </c>
    </row>
    <row r="11" spans="1:26" ht="26.25" customHeight="1">
      <c r="A11" s="28">
        <v>1075</v>
      </c>
      <c r="B11" s="36">
        <v>1306</v>
      </c>
      <c r="C11" s="48">
        <v>1</v>
      </c>
      <c r="D11" s="41" t="s">
        <v>0</v>
      </c>
      <c r="E11" s="12">
        <v>3180</v>
      </c>
      <c r="F11" s="12"/>
      <c r="G11" s="20"/>
      <c r="H11" s="12">
        <v>2000</v>
      </c>
      <c r="I11" s="14">
        <v>2140</v>
      </c>
      <c r="J11" s="12">
        <v>10580</v>
      </c>
      <c r="K11" s="22"/>
      <c r="L11" s="13"/>
      <c r="M11" s="13"/>
      <c r="N11" s="13"/>
      <c r="O11" s="13"/>
      <c r="P11" s="15"/>
      <c r="Q11" s="19"/>
      <c r="R11" s="50"/>
      <c r="S11" s="12">
        <v>14380</v>
      </c>
      <c r="T11" s="12">
        <v>10600</v>
      </c>
      <c r="U11" s="12">
        <v>10580</v>
      </c>
      <c r="V11" s="12">
        <v>12900</v>
      </c>
      <c r="W11" s="12">
        <v>10580</v>
      </c>
      <c r="X11" s="12">
        <v>6060</v>
      </c>
      <c r="Y11" s="12">
        <v>6060</v>
      </c>
      <c r="Z11" s="56"/>
    </row>
    <row r="12" spans="1:26" ht="25.5" customHeight="1">
      <c r="A12" s="29">
        <v>1076</v>
      </c>
      <c r="B12" s="37">
        <v>1309</v>
      </c>
      <c r="C12" s="48">
        <v>2</v>
      </c>
      <c r="D12" s="42" t="s">
        <v>2</v>
      </c>
      <c r="E12" s="4">
        <v>3620</v>
      </c>
      <c r="F12" s="4"/>
      <c r="G12" s="21"/>
      <c r="H12" s="18">
        <v>2100</v>
      </c>
      <c r="I12" s="10">
        <v>156</v>
      </c>
      <c r="J12" s="5">
        <v>12260</v>
      </c>
      <c r="K12" s="23"/>
      <c r="L12" s="9"/>
      <c r="M12" s="9"/>
      <c r="N12" s="9"/>
      <c r="O12" s="9"/>
      <c r="P12" s="11"/>
      <c r="Q12" s="17"/>
      <c r="R12" s="51"/>
      <c r="S12" s="12">
        <v>16640</v>
      </c>
      <c r="T12" s="12">
        <v>12240</v>
      </c>
      <c r="U12" s="12">
        <v>12240</v>
      </c>
      <c r="V12" s="12">
        <v>14940</v>
      </c>
      <c r="W12" s="12">
        <v>12260</v>
      </c>
      <c r="X12" s="12">
        <v>7000</v>
      </c>
      <c r="Y12" s="12">
        <v>7020</v>
      </c>
      <c r="Z12" s="56"/>
    </row>
    <row r="13" spans="1:26" ht="24.75" customHeight="1">
      <c r="A13" s="29">
        <v>1077</v>
      </c>
      <c r="B13" s="37">
        <v>1308</v>
      </c>
      <c r="C13" s="48">
        <v>3</v>
      </c>
      <c r="D13" s="43" t="s">
        <v>3</v>
      </c>
      <c r="E13" s="4">
        <v>7193.88</v>
      </c>
      <c r="F13" s="4"/>
      <c r="G13" s="21"/>
      <c r="H13" s="18">
        <v>2000</v>
      </c>
      <c r="I13" s="10">
        <v>5888</v>
      </c>
      <c r="J13" s="5">
        <v>3014</v>
      </c>
      <c r="K13" s="23"/>
      <c r="L13" s="9"/>
      <c r="M13" s="9"/>
      <c r="N13" s="9"/>
      <c r="O13" s="9"/>
      <c r="P13" s="11"/>
      <c r="Q13" s="17"/>
      <c r="R13" s="51"/>
      <c r="S13" s="12">
        <v>4096</v>
      </c>
      <c r="T13" s="12">
        <v>3014</v>
      </c>
      <c r="U13" s="12">
        <v>3014</v>
      </c>
      <c r="V13" s="12">
        <v>3662</v>
      </c>
      <c r="W13" s="12">
        <v>3014</v>
      </c>
      <c r="X13" s="12">
        <v>1726</v>
      </c>
      <c r="Y13" s="12">
        <v>1726</v>
      </c>
      <c r="Z13" s="56"/>
    </row>
    <row r="14" spans="1:26" ht="18.75" customHeight="1">
      <c r="A14" s="29">
        <v>1078</v>
      </c>
      <c r="B14" s="38" t="s">
        <v>8</v>
      </c>
      <c r="C14" s="31">
        <v>4</v>
      </c>
      <c r="D14" s="43" t="s">
        <v>7</v>
      </c>
      <c r="E14" s="4"/>
      <c r="F14" s="4"/>
      <c r="G14" s="21"/>
      <c r="H14" s="18">
        <v>1500</v>
      </c>
      <c r="I14" s="10">
        <v>900</v>
      </c>
      <c r="J14" s="5">
        <v>5254</v>
      </c>
      <c r="K14" s="23"/>
      <c r="L14" s="9"/>
      <c r="M14" s="9"/>
      <c r="N14" s="9"/>
      <c r="O14" s="9"/>
      <c r="P14" s="11"/>
      <c r="Q14" s="17"/>
      <c r="R14" s="51"/>
      <c r="S14" s="12">
        <v>7138</v>
      </c>
      <c r="T14" s="12">
        <v>5254</v>
      </c>
      <c r="U14" s="12">
        <v>5254</v>
      </c>
      <c r="V14" s="12">
        <v>6398</v>
      </c>
      <c r="W14" s="12">
        <v>5254</v>
      </c>
      <c r="X14" s="12">
        <v>3010</v>
      </c>
      <c r="Y14" s="12">
        <v>3010</v>
      </c>
      <c r="Z14" s="56"/>
    </row>
    <row r="15" spans="1:26" ht="22.5" customHeight="1" hidden="1">
      <c r="A15" s="29"/>
      <c r="B15" s="37"/>
      <c r="C15" s="30"/>
      <c r="D15" s="43"/>
      <c r="E15" s="4"/>
      <c r="F15" s="4"/>
      <c r="G15" s="21"/>
      <c r="H15" s="18">
        <v>0</v>
      </c>
      <c r="I15" s="10"/>
      <c r="J15" s="5">
        <f>H15+I15</f>
        <v>0</v>
      </c>
      <c r="K15" s="23"/>
      <c r="L15" s="9" t="e">
        <f>#REF!+#REF!+H15</f>
        <v>#REF!</v>
      </c>
      <c r="M15" s="9" t="e">
        <f>#REF!+#REF!+I15</f>
        <v>#REF!</v>
      </c>
      <c r="N15" s="9" t="e">
        <f>#REF!+#REF!+J15</f>
        <v>#REF!</v>
      </c>
      <c r="O15" s="9" t="e">
        <f>#REF!+G15+K15</f>
        <v>#REF!</v>
      </c>
      <c r="P15" s="11" t="e">
        <f>#REF!+#REF!+#REF!+L15</f>
        <v>#REF!</v>
      </c>
      <c r="Q15" s="17" t="e">
        <f>#REF!+#REF!+#REF!+M15</f>
        <v>#REF!</v>
      </c>
      <c r="R15" s="51" t="e">
        <f>#REF!+#REF!+#REF!+O15</f>
        <v>#REF!</v>
      </c>
      <c r="S15" s="12"/>
      <c r="T15" s="12"/>
      <c r="U15" s="12"/>
      <c r="V15" s="12"/>
      <c r="W15" s="12"/>
      <c r="X15" s="12"/>
      <c r="Y15" s="12"/>
      <c r="Z15" s="56"/>
    </row>
    <row r="16" spans="1:26" ht="30" customHeight="1" hidden="1">
      <c r="A16" s="27"/>
      <c r="B16" s="39"/>
      <c r="C16" s="25"/>
      <c r="D16" s="44" t="s">
        <v>1</v>
      </c>
      <c r="E16" s="26">
        <f>E11+E12+E13+E14+E15</f>
        <v>13993.880000000001</v>
      </c>
      <c r="F16" s="26">
        <f aca="true" t="shared" si="0" ref="F16:P16">F11+F12+F13+F14+F15</f>
        <v>0</v>
      </c>
      <c r="G16" s="26">
        <f t="shared" si="0"/>
        <v>0</v>
      </c>
      <c r="H16" s="26">
        <f t="shared" si="0"/>
        <v>7600</v>
      </c>
      <c r="I16" s="26">
        <f t="shared" si="0"/>
        <v>9084</v>
      </c>
      <c r="J16" s="26">
        <f t="shared" si="0"/>
        <v>31108</v>
      </c>
      <c r="K16" s="26">
        <f t="shared" si="0"/>
        <v>0</v>
      </c>
      <c r="L16" s="26" t="e">
        <f t="shared" si="0"/>
        <v>#REF!</v>
      </c>
      <c r="M16" s="26" t="e">
        <f t="shared" si="0"/>
        <v>#REF!</v>
      </c>
      <c r="N16" s="26" t="e">
        <f t="shared" si="0"/>
        <v>#REF!</v>
      </c>
      <c r="O16" s="26" t="e">
        <f t="shared" si="0"/>
        <v>#REF!</v>
      </c>
      <c r="P16" s="26" t="e">
        <f t="shared" si="0"/>
        <v>#REF!</v>
      </c>
      <c r="Q16" s="26" t="e">
        <f>Q11+Q12+Q13+Q14+Q15</f>
        <v>#REF!</v>
      </c>
      <c r="R16" s="52" t="e">
        <f>R11+R12+R13+R14+R15</f>
        <v>#REF!</v>
      </c>
      <c r="S16" s="12"/>
      <c r="T16" s="12"/>
      <c r="U16" s="12"/>
      <c r="V16" s="12"/>
      <c r="W16" s="12"/>
      <c r="X16" s="12"/>
      <c r="Y16" s="12"/>
      <c r="Z16" s="56"/>
    </row>
    <row r="17" spans="1:26" ht="16.5" customHeight="1" hidden="1">
      <c r="A17" s="2"/>
      <c r="B17" s="16"/>
      <c r="C17" s="46"/>
      <c r="D17" s="57" t="s">
        <v>4</v>
      </c>
      <c r="E17" s="57"/>
      <c r="F17" s="57"/>
      <c r="G17" s="7"/>
      <c r="H17" s="7"/>
      <c r="I17" s="7"/>
      <c r="J17" s="7"/>
      <c r="K17" s="7"/>
      <c r="L17" s="8"/>
      <c r="M17" s="8"/>
      <c r="N17" s="8"/>
      <c r="O17" s="8"/>
      <c r="S17" s="12"/>
      <c r="T17" s="12"/>
      <c r="U17" s="12"/>
      <c r="V17" s="12"/>
      <c r="W17" s="12"/>
      <c r="X17" s="12"/>
      <c r="Y17" s="12"/>
      <c r="Z17" s="56"/>
    </row>
    <row r="18" spans="3:26" ht="12.75" hidden="1">
      <c r="C18" s="6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S18" s="12"/>
      <c r="T18" s="12"/>
      <c r="U18" s="12"/>
      <c r="V18" s="12"/>
      <c r="W18" s="12"/>
      <c r="X18" s="12"/>
      <c r="Y18" s="12"/>
      <c r="Z18" s="56"/>
    </row>
    <row r="19" spans="3:26" ht="21" customHeight="1">
      <c r="C19" s="55">
        <v>5</v>
      </c>
      <c r="D19" s="54" t="s">
        <v>16</v>
      </c>
      <c r="E19" s="2"/>
      <c r="F19" s="2"/>
      <c r="G19" s="2"/>
      <c r="H19" s="2"/>
      <c r="I19" s="2"/>
      <c r="J19" s="5">
        <v>3260</v>
      </c>
      <c r="K19" s="5">
        <v>5254</v>
      </c>
      <c r="L19" s="5">
        <v>5254</v>
      </c>
      <c r="M19" s="5">
        <v>5254</v>
      </c>
      <c r="N19" s="5">
        <v>5254</v>
      </c>
      <c r="O19" s="5">
        <v>5254</v>
      </c>
      <c r="P19" s="5">
        <v>5254</v>
      </c>
      <c r="Q19" s="5">
        <v>5254</v>
      </c>
      <c r="R19" s="5">
        <v>5254</v>
      </c>
      <c r="S19" s="5">
        <v>4440</v>
      </c>
      <c r="T19" s="5">
        <v>3280</v>
      </c>
      <c r="U19" s="5">
        <v>3260</v>
      </c>
      <c r="V19" s="5">
        <v>3980</v>
      </c>
      <c r="W19" s="5">
        <v>3280</v>
      </c>
      <c r="X19" s="5">
        <v>1880</v>
      </c>
      <c r="Y19" s="5">
        <v>1860</v>
      </c>
      <c r="Z19" s="56"/>
    </row>
    <row r="20" spans="3:26" ht="20.25" customHeight="1">
      <c r="C20" s="6"/>
      <c r="D20" s="45" t="s">
        <v>11</v>
      </c>
      <c r="E20" s="32">
        <f>E11+E12+E13+E14</f>
        <v>13993.880000000001</v>
      </c>
      <c r="F20" s="32">
        <f aca="true" t="shared" si="1" ref="F20:P20">F11+F12+F13+F14</f>
        <v>0</v>
      </c>
      <c r="G20" s="32">
        <f t="shared" si="1"/>
        <v>0</v>
      </c>
      <c r="H20" s="32">
        <f t="shared" si="1"/>
        <v>7600</v>
      </c>
      <c r="I20" s="32">
        <f t="shared" si="1"/>
        <v>9084</v>
      </c>
      <c r="J20" s="35">
        <f>J11+J12+J13+J14+J19</f>
        <v>34368</v>
      </c>
      <c r="K20" s="32">
        <f t="shared" si="1"/>
        <v>0</v>
      </c>
      <c r="L20" s="32">
        <f t="shared" si="1"/>
        <v>0</v>
      </c>
      <c r="M20" s="32">
        <f t="shared" si="1"/>
        <v>0</v>
      </c>
      <c r="N20" s="32">
        <f t="shared" si="1"/>
        <v>0</v>
      </c>
      <c r="O20" s="32">
        <f t="shared" si="1"/>
        <v>0</v>
      </c>
      <c r="P20" s="32">
        <f t="shared" si="1"/>
        <v>0</v>
      </c>
      <c r="Q20" s="32">
        <f>Q11+Q12+Q13+Q14</f>
        <v>0</v>
      </c>
      <c r="R20" s="53">
        <f>R11+R12+R13+R14</f>
        <v>0</v>
      </c>
      <c r="S20" s="12">
        <f aca="true" t="shared" si="2" ref="S20:Y20">SUM(S11:S19)</f>
        <v>46694</v>
      </c>
      <c r="T20" s="12">
        <f t="shared" si="2"/>
        <v>34388</v>
      </c>
      <c r="U20" s="12">
        <f t="shared" si="2"/>
        <v>34348</v>
      </c>
      <c r="V20" s="12">
        <f t="shared" si="2"/>
        <v>41880</v>
      </c>
      <c r="W20" s="12">
        <f t="shared" si="2"/>
        <v>34388</v>
      </c>
      <c r="X20" s="12">
        <f t="shared" si="2"/>
        <v>19676</v>
      </c>
      <c r="Y20" s="12">
        <f t="shared" si="2"/>
        <v>19676</v>
      </c>
      <c r="Z20" s="56"/>
    </row>
    <row r="21" spans="4:15" ht="12.75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4:16" ht="12.75">
      <c r="D22" s="2"/>
      <c r="E22" s="2"/>
      <c r="F22" s="2"/>
      <c r="G22" s="2"/>
      <c r="H22" s="2"/>
      <c r="I22" s="2"/>
      <c r="J22" s="2"/>
      <c r="K22" s="2"/>
      <c r="L22" s="2"/>
      <c r="M22" s="2"/>
      <c r="P22" s="1" t="s">
        <v>5</v>
      </c>
    </row>
    <row r="23" spans="4:16" ht="12.75">
      <c r="D23" s="2"/>
      <c r="E23" s="2"/>
      <c r="F23" s="2"/>
      <c r="G23" s="2"/>
      <c r="H23" s="2"/>
      <c r="I23" s="2"/>
      <c r="J23" s="2"/>
      <c r="K23" s="2"/>
      <c r="L23" s="2"/>
      <c r="M23" s="2"/>
      <c r="P23" s="1" t="s">
        <v>6</v>
      </c>
    </row>
    <row r="24" spans="4:11" ht="12.75">
      <c r="D24" s="3"/>
      <c r="E24" s="3"/>
      <c r="F24" s="3"/>
      <c r="G24" s="2"/>
      <c r="H24" s="2"/>
      <c r="I24" s="2"/>
      <c r="J24" s="2"/>
      <c r="K24" s="2"/>
    </row>
    <row r="27" spans="4:15" ht="12.75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4:15" ht="12.75"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4:15" ht="12.75"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4:15" ht="12.75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4:15" ht="12.75"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4:15" ht="12.75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4:15" ht="12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4:15" ht="12.75"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4:15" ht="12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4:15" ht="12.75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4:15" ht="12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4:15" ht="12.7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4:15" ht="12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4:15" ht="12.75"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4:15" ht="12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4:15" ht="12.7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4:15" ht="12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4:15" ht="12.75"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4:15" ht="12.75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4:15" ht="12.7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4:15" ht="12.75"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4:15" ht="12.75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4:15" ht="12.75"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4:15" ht="12.75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4:15" ht="12.75"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4:15" ht="12.7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4:15" ht="12.75"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4:15" ht="12.75"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4:15" ht="12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4:15" ht="12.75"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4:15" ht="12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4:15" ht="12.75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4:15" ht="12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4:15" ht="12.75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4:15" ht="12.75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4:15" ht="12.75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4:15" ht="12.75"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4:15" ht="12.75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4:15" ht="12.75"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4:15" ht="12.75"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4:15" ht="12.75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4:15" ht="12.75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4:15" ht="12.75"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4:15" ht="12.75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4:15" ht="12.75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4:15" ht="12.75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4:15" ht="12.75"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4:15" ht="12.75"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4:15" ht="12.75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4:15" ht="12.75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4:15" ht="12.75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4:15" ht="12.75"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4:15" ht="12.75"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4:15" ht="12.75"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4:15" ht="12.75"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4:15" ht="12.75"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4:15" ht="12.75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4:15" ht="12.75"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4:15" ht="12.75"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4:15" ht="12.75"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4:15" ht="12.75"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4:15" ht="12.75"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4:15" ht="12.75"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</sheetData>
  <mergeCells count="2">
    <mergeCell ref="D17:F17"/>
    <mergeCell ref="D9:F9"/>
  </mergeCells>
  <printOptions/>
  <pageMargins left="0" right="0" top="0.5" bottom="0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2015-04-30T10:44:00Z</cp:lastPrinted>
  <dcterms:created xsi:type="dcterms:W3CDTF">1996-10-14T23:33:28Z</dcterms:created>
  <dcterms:modified xsi:type="dcterms:W3CDTF">2015-05-04T05:37:34Z</dcterms:modified>
  <cp:category/>
  <cp:version/>
  <cp:contentType/>
  <cp:contentStatus/>
</cp:coreProperties>
</file>